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hristianaid-my.sharepoint.com/personal/ssmith_christian-aid_org/Documents/Documents/"/>
    </mc:Choice>
  </mc:AlternateContent>
  <xr:revisionPtr revIDLastSave="0" documentId="8_{4C46D933-6246-42F5-88BD-6CCFEB7C5F08}" xr6:coauthVersionLast="47" xr6:coauthVersionMax="47" xr10:uidLastSave="{00000000-0000-0000-0000-000000000000}"/>
  <bookViews>
    <workbookView xWindow="-120" yWindow="-120" windowWidth="29040" windowHeight="15720" xr2:uid="{9DE008B3-6469-49D4-A120-2932AF5D563F}"/>
  </bookViews>
  <sheets>
    <sheet name="For website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C85" i="1"/>
  <c r="D83" i="1"/>
  <c r="C83" i="1"/>
</calcChain>
</file>

<file path=xl/sharedStrings.xml><?xml version="1.0" encoding="utf-8"?>
<sst xmlns="http://schemas.openxmlformats.org/spreadsheetml/2006/main" count="166" uniqueCount="110">
  <si>
    <t>Combined grants to partners for the year ended 31 March 2025</t>
  </si>
  <si>
    <t>Partner</t>
  </si>
  <si>
    <t>Country</t>
  </si>
  <si>
    <t>EURO</t>
  </si>
  <si>
    <t>GBP</t>
  </si>
  <si>
    <t>LRC - Local Resource Centre</t>
  </si>
  <si>
    <t>Myanmar</t>
  </si>
  <si>
    <t>UMMGAA</t>
  </si>
  <si>
    <t>Comision de Accion Social Menonita</t>
  </si>
  <si>
    <t>Honduras</t>
  </si>
  <si>
    <t>Universal Intervention and Development Organization</t>
  </si>
  <si>
    <t>South Sudan</t>
  </si>
  <si>
    <t>PSSAG - Phyu Sin Saydanar Action Group</t>
  </si>
  <si>
    <t>Manusher Jonno Foundation</t>
  </si>
  <si>
    <t>Bangladesh</t>
  </si>
  <si>
    <t>Corambiente</t>
  </si>
  <si>
    <t>Colombia</t>
  </si>
  <si>
    <t>Network Movement for Justice Development (NMJD)</t>
  </si>
  <si>
    <t>Sierra Leone</t>
  </si>
  <si>
    <t>Africa Development Aid (ADA)</t>
  </si>
  <si>
    <t>Corporacion Colectivo de Abogados Luis Carlos Perez</t>
  </si>
  <si>
    <t>PDI - Peace and Development Initiative</t>
  </si>
  <si>
    <t>Corporacion Sisma Mujer</t>
  </si>
  <si>
    <t>Asociacion Comunitaria Unida por el Agua y la Agricultura (ACUA)</t>
  </si>
  <si>
    <t>El Salvador</t>
  </si>
  <si>
    <t>Conseil pour l'Education et le Developpement (COPED)</t>
  </si>
  <si>
    <t>Burundi</t>
  </si>
  <si>
    <t>BBS - Organization for Building Better Society</t>
  </si>
  <si>
    <t>Proyecto Colombia Diversa</t>
  </si>
  <si>
    <t>Association Dushirehamwe</t>
  </si>
  <si>
    <t>Reseau Femmes et Paix</t>
  </si>
  <si>
    <t>Green Scenery</t>
  </si>
  <si>
    <t>Coalition for Humanity</t>
  </si>
  <si>
    <t>El Instituto Holandés para la Democracia Multipartidaria (NIMD)</t>
  </si>
  <si>
    <t>CLIMALAB</t>
  </si>
  <si>
    <t xml:space="preserve">Concertation des collectifs des accociations oeuvrant pour </t>
  </si>
  <si>
    <t xml:space="preserve">Ukraine Crisis Appeal </t>
  </si>
  <si>
    <t>Ukraine</t>
  </si>
  <si>
    <t>Alliance for Public Health (APH)</t>
  </si>
  <si>
    <t>Women's Network for Environmental Sustainability</t>
  </si>
  <si>
    <t xml:space="preserve">Middle East Crisis Appeal </t>
  </si>
  <si>
    <t>Middle East</t>
  </si>
  <si>
    <t>Palestinian Centre for Human Rights (PCHR)</t>
  </si>
  <si>
    <t>Egypt, Israel &amp; Occupied Palestinian Territories</t>
  </si>
  <si>
    <t>Congcoop</t>
  </si>
  <si>
    <t>Guatemala</t>
  </si>
  <si>
    <t>Zimbabwe Environmental Law Assocation Trust</t>
  </si>
  <si>
    <t>Zimbabwe</t>
  </si>
  <si>
    <t>Presyterian Relief and Development Agency</t>
  </si>
  <si>
    <t>Eglise du Christ au Congo Sud Kivu</t>
  </si>
  <si>
    <t>Democratic Republic of Congo</t>
  </si>
  <si>
    <t>Asociacion Organizacion de Mujeres Salvadorenas por la Paz</t>
  </si>
  <si>
    <t>Services Anglicans pour le Developpement Communautaire Durable SADC</t>
  </si>
  <si>
    <t>Service Jesuite aux Migrants/Solidarite Fwontalye - Haiti</t>
  </si>
  <si>
    <t>Haiti</t>
  </si>
  <si>
    <t>Lebabese Red Cross</t>
  </si>
  <si>
    <t>Lebanon</t>
  </si>
  <si>
    <t>Culture and Free Thought Accociation (CFTA)</t>
  </si>
  <si>
    <t>Smile Again Africa Development Organization</t>
  </si>
  <si>
    <t>Fayyaa Integrated Development Organization</t>
  </si>
  <si>
    <t>Ethiopia</t>
  </si>
  <si>
    <t>Women and Law in Southern Africa</t>
  </si>
  <si>
    <t>Corporacion Colectivo de Abogados Jose Alvear Rest</t>
  </si>
  <si>
    <t>Concern for Women and Children Development Initiative</t>
  </si>
  <si>
    <t>Nigeria</t>
  </si>
  <si>
    <t>Youth Empowerment and Leadership Initiative</t>
  </si>
  <si>
    <t>Zimbabwe Peace Project</t>
  </si>
  <si>
    <t>SEND Sierra Leone</t>
  </si>
  <si>
    <t>Service d'Accompagenment et Renforcement de la Femme</t>
  </si>
  <si>
    <t>CCSL-Council of Churches in Sierra Leone</t>
  </si>
  <si>
    <t>Budget Advocacy Network</t>
  </si>
  <si>
    <t>Catholic Commision for Justice and Peace:Mutare Diocese</t>
  </si>
  <si>
    <t>BujaHub</t>
  </si>
  <si>
    <t>B'Tselem</t>
  </si>
  <si>
    <t>Adalah - The Legal Centre for Arab Minority Rights in Isreal</t>
  </si>
  <si>
    <t>Comision Colombiana de Juristas CCEEU</t>
  </si>
  <si>
    <t>Instituto Centroamericano de Estudios Fiscales</t>
  </si>
  <si>
    <t>We Can</t>
  </si>
  <si>
    <t>ABColombia</t>
  </si>
  <si>
    <t>Asociacion Unidad Ecologica Salvadorena</t>
  </si>
  <si>
    <t>Naripokkho</t>
  </si>
  <si>
    <t>Mouvement des Femmes Haitiennes pour l'Education et le Developpement</t>
  </si>
  <si>
    <t>ISD: Inciativa Social para la Democracia</t>
  </si>
  <si>
    <t>Britain Yearly Meeting</t>
  </si>
  <si>
    <t>University of Burundi</t>
  </si>
  <si>
    <t>Haiti Survie</t>
  </si>
  <si>
    <t>YWCA (Young Women's Christian Association)</t>
  </si>
  <si>
    <t xml:space="preserve">Organismo Cristiano de Desarrollo Integral de Honduras </t>
  </si>
  <si>
    <t>The 50/50 Group</t>
  </si>
  <si>
    <t>Bangladesh Legal Aid and Services Trust (BLAST)</t>
  </si>
  <si>
    <t>Alliance Development Africa Foundation Ltd</t>
  </si>
  <si>
    <t>Malawi</t>
  </si>
  <si>
    <t>Aman Vedika</t>
  </si>
  <si>
    <t>India</t>
  </si>
  <si>
    <t>Commission Episcopale Nationale Justice et Paix (JILAP)</t>
  </si>
  <si>
    <t xml:space="preserve">Afghanistan Appeal </t>
  </si>
  <si>
    <t>Afghanistan</t>
  </si>
  <si>
    <t>Alharaca</t>
  </si>
  <si>
    <t>Myanmar Earthquake Appeal</t>
  </si>
  <si>
    <t>Association des Femmes Juristes du Burundi</t>
  </si>
  <si>
    <t xml:space="preserve">Sudan Crisis Appeal </t>
  </si>
  <si>
    <t>Sudan</t>
  </si>
  <si>
    <t>BOAD</t>
  </si>
  <si>
    <t>Turkey &amp; Syria Earthquake Appeal</t>
  </si>
  <si>
    <t>Turkey &amp; Syria</t>
  </si>
  <si>
    <t>CCMT</t>
  </si>
  <si>
    <t>Peace Brigades International</t>
  </si>
  <si>
    <t>Country Offices</t>
  </si>
  <si>
    <t>Global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</si>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</sst>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2" borderId="1" xfId="0" applyFont="1" applyFill="1" applyBorder="1"/>
    <xf numFmtId="0" fontId="3" fillId="2" borderId="2" xfId="0" applyFont="1" applyFill="1" applyBorder="1"/>
    <xf numFmtId="164" fontId="3" fillId="2" borderId="2" xfId="1" applyNumberFormat="1" applyFont="1" applyFill="1" applyBorder="1"/>
    <xf numFmtId="164" fontId="3" fillId="2" borderId="3" xfId="1" applyNumberFormat="1" applyFont="1" applyFill="1" applyBorder="1"/>
    <xf numFmtId="0" fontId="0" fillId="0" borderId="4" xfId="0" applyBorder="1"/>
    <xf numFmtId="164" fontId="0" fillId="0" borderId="4" xfId="1" applyNumberFormat="1" applyFont="1" applyFill="1" applyBorder="1"/>
    <xf numFmtId="164" fontId="0" fillId="0" borderId="5" xfId="1" applyNumberFormat="1" applyFont="1" applyBorder="1"/>
    <xf numFmtId="0" fontId="0" fillId="0" borderId="4" xfId="0" applyBorder="1" applyAlignment="1">
      <alignment horizontal="left"/>
    </xf>
    <xf numFmtId="0" fontId="0" fillId="0" borderId="6" xfId="0" applyBorder="1"/>
    <xf numFmtId="0" fontId="0" fillId="0" borderId="7" xfId="0" applyBorder="1"/>
    <xf numFmtId="164" fontId="0" fillId="0" borderId="7" xfId="1" applyNumberFormat="1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164" fontId="3" fillId="3" borderId="9" xfId="1" applyNumberFormat="1" applyFont="1" applyFill="1" applyBorder="1"/>
    <xf numFmtId="164" fontId="3" fillId="3" borderId="1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94981-9C21-4FCB-95B4-1CB09843A88F}">
  <sheetPr>
    <pageSetUpPr fitToPage="1"/>
  </sheetPr>
  <dimension ref="A1:F85"/>
  <sheetViews>
    <sheetView tabSelected="1" workbookViewId="0"/>
  </sheetViews>
  <sheetFormatPr defaultRowHeight="15" x14ac:dyDescent="0.25"/>
  <cols>
    <col min="1" max="1" width="67.42578125" bestFit="1" customWidth="1"/>
    <col min="2" max="2" width="42.28515625" bestFit="1" customWidth="1"/>
    <col min="3" max="3" width="12" style="2" bestFit="1" customWidth="1"/>
    <col min="4" max="4" width="11" style="2" bestFit="1" customWidth="1"/>
    <col min="5" max="6" width="9.5703125" bestFit="1" customWidth="1"/>
  </cols>
  <sheetData>
    <row r="1" spans="1:6" x14ac:dyDescent="0.25">
      <c r="A1" s="1" t="s">
        <v>0</v>
      </c>
    </row>
    <row r="2" spans="1:6" ht="15.75" thickBot="1" x14ac:dyDescent="0.3"/>
    <row r="3" spans="1:6" ht="18.75" x14ac:dyDescent="0.3">
      <c r="A3" s="3" t="s">
        <v>1</v>
      </c>
      <c r="B3" s="4" t="s">
        <v>2</v>
      </c>
      <c r="C3" s="5" t="s">
        <v>3</v>
      </c>
      <c r="D3" s="6" t="s">
        <v>4</v>
      </c>
    </row>
    <row r="4" spans="1:6" x14ac:dyDescent="0.25">
      <c r="A4" s="7" t="s">
        <v>5</v>
      </c>
      <c r="B4" s="7" t="s">
        <v>6</v>
      </c>
      <c r="C4" s="8">
        <v>1593</v>
      </c>
      <c r="D4" s="9">
        <v>1337</v>
      </c>
      <c r="E4" s="2"/>
      <c r="F4" s="2"/>
    </row>
    <row r="5" spans="1:6" x14ac:dyDescent="0.25">
      <c r="A5" s="7" t="s">
        <v>7</v>
      </c>
      <c r="B5" s="7" t="s">
        <v>6</v>
      </c>
      <c r="C5" s="8">
        <v>540</v>
      </c>
      <c r="D5" s="9">
        <v>451</v>
      </c>
      <c r="E5" s="2"/>
      <c r="F5" s="2"/>
    </row>
    <row r="6" spans="1:6" x14ac:dyDescent="0.25">
      <c r="A6" s="7" t="s">
        <v>8</v>
      </c>
      <c r="B6" s="7" t="s">
        <v>9</v>
      </c>
      <c r="C6" s="8">
        <v>339</v>
      </c>
      <c r="D6" s="9">
        <v>286</v>
      </c>
      <c r="E6" s="2"/>
      <c r="F6" s="2"/>
    </row>
    <row r="7" spans="1:6" x14ac:dyDescent="0.25">
      <c r="A7" s="7" t="s">
        <v>10</v>
      </c>
      <c r="B7" s="7" t="s">
        <v>11</v>
      </c>
      <c r="C7" s="8">
        <v>312</v>
      </c>
      <c r="D7" s="9">
        <v>264</v>
      </c>
      <c r="E7" s="2"/>
      <c r="F7" s="2"/>
    </row>
    <row r="8" spans="1:6" x14ac:dyDescent="0.25">
      <c r="A8" s="7" t="s">
        <v>12</v>
      </c>
      <c r="B8" s="7" t="s">
        <v>6</v>
      </c>
      <c r="C8" s="8">
        <v>299</v>
      </c>
      <c r="D8" s="9">
        <v>252</v>
      </c>
      <c r="E8" s="2"/>
      <c r="F8" s="2"/>
    </row>
    <row r="9" spans="1:6" x14ac:dyDescent="0.25">
      <c r="A9" s="7" t="s">
        <v>13</v>
      </c>
      <c r="B9" s="7" t="s">
        <v>14</v>
      </c>
      <c r="C9" s="8">
        <v>280</v>
      </c>
      <c r="D9" s="9">
        <v>232</v>
      </c>
      <c r="E9" s="2"/>
      <c r="F9" s="2"/>
    </row>
    <row r="10" spans="1:6" x14ac:dyDescent="0.25">
      <c r="A10" s="7" t="s">
        <v>15</v>
      </c>
      <c r="B10" s="7" t="s">
        <v>16</v>
      </c>
      <c r="C10" s="8">
        <v>275</v>
      </c>
      <c r="D10" s="9">
        <v>231</v>
      </c>
      <c r="E10" s="2"/>
      <c r="F10" s="2"/>
    </row>
    <row r="11" spans="1:6" x14ac:dyDescent="0.25">
      <c r="A11" s="7" t="s">
        <v>17</v>
      </c>
      <c r="B11" s="7" t="s">
        <v>18</v>
      </c>
      <c r="C11" s="8">
        <v>269</v>
      </c>
      <c r="D11" s="9">
        <v>226</v>
      </c>
      <c r="E11" s="2"/>
      <c r="F11" s="2"/>
    </row>
    <row r="12" spans="1:6" x14ac:dyDescent="0.25">
      <c r="A12" s="7" t="s">
        <v>19</v>
      </c>
      <c r="B12" s="7" t="s">
        <v>11</v>
      </c>
      <c r="C12" s="8">
        <v>261</v>
      </c>
      <c r="D12" s="9">
        <v>221</v>
      </c>
      <c r="E12" s="2"/>
      <c r="F12" s="2"/>
    </row>
    <row r="13" spans="1:6" x14ac:dyDescent="0.25">
      <c r="A13" s="7" t="s">
        <v>20</v>
      </c>
      <c r="B13" s="7" t="s">
        <v>16</v>
      </c>
      <c r="C13" s="8">
        <v>261</v>
      </c>
      <c r="D13" s="9">
        <v>218</v>
      </c>
      <c r="E13" s="2"/>
      <c r="F13" s="2"/>
    </row>
    <row r="14" spans="1:6" x14ac:dyDescent="0.25">
      <c r="A14" s="7" t="s">
        <v>21</v>
      </c>
      <c r="B14" s="7" t="s">
        <v>6</v>
      </c>
      <c r="C14" s="8">
        <v>259</v>
      </c>
      <c r="D14" s="9">
        <v>218</v>
      </c>
      <c r="E14" s="2"/>
      <c r="F14" s="2"/>
    </row>
    <row r="15" spans="1:6" x14ac:dyDescent="0.25">
      <c r="A15" s="7" t="s">
        <v>22</v>
      </c>
      <c r="B15" s="7" t="s">
        <v>16</v>
      </c>
      <c r="C15" s="8">
        <v>237</v>
      </c>
      <c r="D15" s="9">
        <v>197</v>
      </c>
      <c r="E15" s="2"/>
      <c r="F15" s="2"/>
    </row>
    <row r="16" spans="1:6" x14ac:dyDescent="0.25">
      <c r="A16" s="7" t="s">
        <v>23</v>
      </c>
      <c r="B16" s="7" t="s">
        <v>24</v>
      </c>
      <c r="C16" s="8">
        <v>226</v>
      </c>
      <c r="D16" s="9">
        <v>189</v>
      </c>
      <c r="E16" s="2"/>
      <c r="F16" s="2"/>
    </row>
    <row r="17" spans="1:6" x14ac:dyDescent="0.25">
      <c r="A17" s="7" t="s">
        <v>25</v>
      </c>
      <c r="B17" s="7" t="s">
        <v>26</v>
      </c>
      <c r="C17" s="8">
        <v>201</v>
      </c>
      <c r="D17" s="9">
        <v>169</v>
      </c>
      <c r="E17" s="2"/>
      <c r="F17" s="2"/>
    </row>
    <row r="18" spans="1:6" x14ac:dyDescent="0.25">
      <c r="A18" s="7" t="s">
        <v>27</v>
      </c>
      <c r="B18" s="7" t="s">
        <v>6</v>
      </c>
      <c r="C18" s="8">
        <v>198</v>
      </c>
      <c r="D18" s="9">
        <v>167</v>
      </c>
      <c r="E18" s="2"/>
      <c r="F18" s="2"/>
    </row>
    <row r="19" spans="1:6" x14ac:dyDescent="0.25">
      <c r="A19" s="7" t="s">
        <v>28</v>
      </c>
      <c r="B19" s="7" t="s">
        <v>16</v>
      </c>
      <c r="C19" s="8">
        <v>197</v>
      </c>
      <c r="D19" s="9">
        <v>164</v>
      </c>
      <c r="E19" s="2"/>
      <c r="F19" s="2"/>
    </row>
    <row r="20" spans="1:6" x14ac:dyDescent="0.25">
      <c r="A20" s="7" t="s">
        <v>29</v>
      </c>
      <c r="B20" s="7" t="s">
        <v>26</v>
      </c>
      <c r="C20" s="8">
        <v>195</v>
      </c>
      <c r="D20" s="9">
        <v>165</v>
      </c>
      <c r="E20" s="2"/>
      <c r="F20" s="2"/>
    </row>
    <row r="21" spans="1:6" x14ac:dyDescent="0.25">
      <c r="A21" s="7" t="s">
        <v>30</v>
      </c>
      <c r="B21" s="7" t="s">
        <v>26</v>
      </c>
      <c r="C21" s="8">
        <v>181</v>
      </c>
      <c r="D21" s="9">
        <v>154</v>
      </c>
      <c r="E21" s="2"/>
      <c r="F21" s="2"/>
    </row>
    <row r="22" spans="1:6" x14ac:dyDescent="0.25">
      <c r="A22" s="7" t="s">
        <v>31</v>
      </c>
      <c r="B22" s="7" t="s">
        <v>18</v>
      </c>
      <c r="C22" s="8">
        <v>165</v>
      </c>
      <c r="D22" s="9">
        <v>139</v>
      </c>
      <c r="E22" s="2"/>
      <c r="F22" s="2"/>
    </row>
    <row r="23" spans="1:6" x14ac:dyDescent="0.25">
      <c r="A23" s="7" t="s">
        <v>32</v>
      </c>
      <c r="B23" s="7" t="s">
        <v>11</v>
      </c>
      <c r="C23" s="8">
        <v>164</v>
      </c>
      <c r="D23" s="9">
        <v>137</v>
      </c>
      <c r="E23" s="2"/>
      <c r="F23" s="2"/>
    </row>
    <row r="24" spans="1:6" x14ac:dyDescent="0.25">
      <c r="A24" s="7" t="s">
        <v>33</v>
      </c>
      <c r="B24" s="7" t="s">
        <v>24</v>
      </c>
      <c r="C24" s="8">
        <v>160</v>
      </c>
      <c r="D24" s="9">
        <v>136</v>
      </c>
      <c r="E24" s="2"/>
      <c r="F24" s="2"/>
    </row>
    <row r="25" spans="1:6" x14ac:dyDescent="0.25">
      <c r="A25" s="7" t="s">
        <v>34</v>
      </c>
      <c r="B25" s="7" t="s">
        <v>16</v>
      </c>
      <c r="C25" s="8">
        <v>121</v>
      </c>
      <c r="D25" s="9">
        <v>101</v>
      </c>
      <c r="E25" s="2"/>
      <c r="F25" s="2"/>
    </row>
    <row r="26" spans="1:6" x14ac:dyDescent="0.25">
      <c r="A26" s="7" t="s">
        <v>35</v>
      </c>
      <c r="B26" s="7" t="s">
        <v>26</v>
      </c>
      <c r="C26" s="8">
        <v>117</v>
      </c>
      <c r="D26" s="9">
        <v>98</v>
      </c>
      <c r="E26" s="2"/>
      <c r="F26" s="2"/>
    </row>
    <row r="27" spans="1:6" x14ac:dyDescent="0.25">
      <c r="A27" s="7" t="s">
        <v>36</v>
      </c>
      <c r="B27" s="7" t="s">
        <v>37</v>
      </c>
      <c r="C27" s="8">
        <v>116</v>
      </c>
      <c r="D27" s="9">
        <v>96</v>
      </c>
      <c r="E27" s="2"/>
      <c r="F27" s="2"/>
    </row>
    <row r="28" spans="1:6" x14ac:dyDescent="0.25">
      <c r="A28" s="7" t="s">
        <v>38</v>
      </c>
      <c r="B28" s="7" t="s">
        <v>37</v>
      </c>
      <c r="C28" s="8">
        <v>112</v>
      </c>
      <c r="D28" s="9">
        <v>94</v>
      </c>
      <c r="E28" s="2"/>
      <c r="F28" s="2"/>
    </row>
    <row r="29" spans="1:6" x14ac:dyDescent="0.25">
      <c r="A29" s="7" t="s">
        <v>39</v>
      </c>
      <c r="B29" s="7" t="s">
        <v>18</v>
      </c>
      <c r="C29" s="8">
        <v>110</v>
      </c>
      <c r="D29" s="9">
        <v>92</v>
      </c>
      <c r="E29" s="2"/>
      <c r="F29" s="2"/>
    </row>
    <row r="30" spans="1:6" x14ac:dyDescent="0.25">
      <c r="A30" s="7" t="s">
        <v>40</v>
      </c>
      <c r="B30" s="7" t="s">
        <v>41</v>
      </c>
      <c r="C30" s="8">
        <v>108</v>
      </c>
      <c r="D30" s="9">
        <v>91</v>
      </c>
      <c r="E30" s="2"/>
      <c r="F30" s="2"/>
    </row>
    <row r="31" spans="1:6" x14ac:dyDescent="0.25">
      <c r="A31" s="7" t="s">
        <v>42</v>
      </c>
      <c r="B31" s="7" t="s">
        <v>43</v>
      </c>
      <c r="C31" s="8">
        <v>107</v>
      </c>
      <c r="D31" s="9">
        <v>90</v>
      </c>
      <c r="E31" s="2"/>
      <c r="F31" s="2"/>
    </row>
    <row r="32" spans="1:6" x14ac:dyDescent="0.25">
      <c r="A32" s="7" t="s">
        <v>44</v>
      </c>
      <c r="B32" s="7" t="s">
        <v>45</v>
      </c>
      <c r="C32" s="8">
        <v>106</v>
      </c>
      <c r="D32" s="9">
        <v>90</v>
      </c>
      <c r="E32" s="2"/>
      <c r="F32" s="2"/>
    </row>
    <row r="33" spans="1:6" x14ac:dyDescent="0.25">
      <c r="A33" s="7" t="s">
        <v>46</v>
      </c>
      <c r="B33" s="7" t="s">
        <v>47</v>
      </c>
      <c r="C33" s="8">
        <v>104</v>
      </c>
      <c r="D33" s="9">
        <v>88</v>
      </c>
      <c r="E33" s="2"/>
      <c r="F33" s="2"/>
    </row>
    <row r="34" spans="1:6" x14ac:dyDescent="0.25">
      <c r="A34" s="7" t="s">
        <v>48</v>
      </c>
      <c r="B34" s="7" t="s">
        <v>11</v>
      </c>
      <c r="C34" s="8">
        <v>102</v>
      </c>
      <c r="D34" s="9">
        <v>86</v>
      </c>
      <c r="E34" s="2"/>
      <c r="F34" s="2"/>
    </row>
    <row r="35" spans="1:6" x14ac:dyDescent="0.25">
      <c r="A35" s="7" t="s">
        <v>49</v>
      </c>
      <c r="B35" s="7" t="s">
        <v>50</v>
      </c>
      <c r="C35" s="8">
        <v>101</v>
      </c>
      <c r="D35" s="9">
        <v>86</v>
      </c>
      <c r="E35" s="2"/>
      <c r="F35" s="2"/>
    </row>
    <row r="36" spans="1:6" x14ac:dyDescent="0.25">
      <c r="A36" s="7" t="s">
        <v>51</v>
      </c>
      <c r="B36" s="7" t="s">
        <v>24</v>
      </c>
      <c r="C36" s="8">
        <v>96</v>
      </c>
      <c r="D36" s="9">
        <v>80</v>
      </c>
      <c r="E36" s="2"/>
      <c r="F36" s="2"/>
    </row>
    <row r="37" spans="1:6" x14ac:dyDescent="0.25">
      <c r="A37" s="7" t="s">
        <v>52</v>
      </c>
      <c r="B37" s="7" t="s">
        <v>26</v>
      </c>
      <c r="C37" s="8">
        <v>93</v>
      </c>
      <c r="D37" s="9">
        <v>78</v>
      </c>
      <c r="E37" s="2"/>
      <c r="F37" s="2"/>
    </row>
    <row r="38" spans="1:6" x14ac:dyDescent="0.25">
      <c r="A38" s="7" t="s">
        <v>53</v>
      </c>
      <c r="B38" s="7" t="s">
        <v>54</v>
      </c>
      <c r="C38" s="8">
        <v>90</v>
      </c>
      <c r="D38" s="9">
        <v>76</v>
      </c>
      <c r="E38" s="2"/>
      <c r="F38" s="2"/>
    </row>
    <row r="39" spans="1:6" x14ac:dyDescent="0.25">
      <c r="A39" s="7" t="s">
        <v>55</v>
      </c>
      <c r="B39" s="7" t="s">
        <v>56</v>
      </c>
      <c r="C39" s="8">
        <v>88</v>
      </c>
      <c r="D39" s="9">
        <v>73</v>
      </c>
      <c r="E39" s="2"/>
      <c r="F39" s="2"/>
    </row>
    <row r="40" spans="1:6" x14ac:dyDescent="0.25">
      <c r="A40" s="7" t="s">
        <v>57</v>
      </c>
      <c r="B40" s="7" t="s">
        <v>43</v>
      </c>
      <c r="C40" s="8">
        <v>81</v>
      </c>
      <c r="D40" s="9">
        <v>68</v>
      </c>
      <c r="E40" s="2"/>
      <c r="F40" s="2"/>
    </row>
    <row r="41" spans="1:6" x14ac:dyDescent="0.25">
      <c r="A41" s="7" t="s">
        <v>58</v>
      </c>
      <c r="B41" s="7" t="s">
        <v>11</v>
      </c>
      <c r="C41" s="8">
        <v>80</v>
      </c>
      <c r="D41" s="9">
        <v>68</v>
      </c>
      <c r="E41" s="2"/>
      <c r="F41" s="2"/>
    </row>
    <row r="42" spans="1:6" x14ac:dyDescent="0.25">
      <c r="A42" s="7" t="s">
        <v>59</v>
      </c>
      <c r="B42" s="7" t="s">
        <v>60</v>
      </c>
      <c r="C42" s="8">
        <v>78</v>
      </c>
      <c r="D42" s="9">
        <v>67</v>
      </c>
      <c r="E42" s="2"/>
      <c r="F42" s="2"/>
    </row>
    <row r="43" spans="1:6" x14ac:dyDescent="0.25">
      <c r="A43" s="7" t="s">
        <v>61</v>
      </c>
      <c r="B43" s="7" t="s">
        <v>47</v>
      </c>
      <c r="C43" s="8">
        <v>78</v>
      </c>
      <c r="D43" s="9">
        <v>66</v>
      </c>
      <c r="E43" s="2"/>
      <c r="F43" s="2"/>
    </row>
    <row r="44" spans="1:6" x14ac:dyDescent="0.25">
      <c r="A44" s="7" t="s">
        <v>62</v>
      </c>
      <c r="B44" s="7" t="s">
        <v>16</v>
      </c>
      <c r="C44" s="8">
        <v>75</v>
      </c>
      <c r="D44" s="9">
        <v>63</v>
      </c>
      <c r="E44" s="2"/>
      <c r="F44" s="2"/>
    </row>
    <row r="45" spans="1:6" x14ac:dyDescent="0.25">
      <c r="A45" s="7" t="s">
        <v>63</v>
      </c>
      <c r="B45" s="7" t="s">
        <v>64</v>
      </c>
      <c r="C45" s="8">
        <v>74</v>
      </c>
      <c r="D45" s="9">
        <v>62</v>
      </c>
      <c r="E45" s="2"/>
      <c r="F45" s="2"/>
    </row>
    <row r="46" spans="1:6" x14ac:dyDescent="0.25">
      <c r="A46" s="7" t="s">
        <v>65</v>
      </c>
      <c r="B46" s="7" t="s">
        <v>26</v>
      </c>
      <c r="C46" s="8">
        <v>73</v>
      </c>
      <c r="D46" s="9">
        <v>61</v>
      </c>
      <c r="E46" s="2"/>
      <c r="F46" s="2"/>
    </row>
    <row r="47" spans="1:6" x14ac:dyDescent="0.25">
      <c r="A47" s="7" t="s">
        <v>66</v>
      </c>
      <c r="B47" s="7" t="s">
        <v>47</v>
      </c>
      <c r="C47" s="8">
        <v>70</v>
      </c>
      <c r="D47" s="9">
        <v>59</v>
      </c>
      <c r="E47" s="2"/>
      <c r="F47" s="2"/>
    </row>
    <row r="48" spans="1:6" x14ac:dyDescent="0.25">
      <c r="A48" s="7" t="s">
        <v>67</v>
      </c>
      <c r="B48" s="7" t="s">
        <v>18</v>
      </c>
      <c r="C48" s="8">
        <v>67</v>
      </c>
      <c r="D48" s="9">
        <v>57</v>
      </c>
      <c r="E48" s="2"/>
      <c r="F48" s="2"/>
    </row>
    <row r="49" spans="1:6" x14ac:dyDescent="0.25">
      <c r="A49" s="7" t="s">
        <v>68</v>
      </c>
      <c r="B49" s="7" t="s">
        <v>50</v>
      </c>
      <c r="C49" s="8">
        <v>64</v>
      </c>
      <c r="D49" s="9">
        <v>54</v>
      </c>
      <c r="E49" s="2"/>
      <c r="F49" s="2"/>
    </row>
    <row r="50" spans="1:6" x14ac:dyDescent="0.25">
      <c r="A50" s="7" t="s">
        <v>69</v>
      </c>
      <c r="B50" s="7" t="s">
        <v>18</v>
      </c>
      <c r="C50" s="8">
        <v>63</v>
      </c>
      <c r="D50" s="9">
        <v>53</v>
      </c>
      <c r="E50" s="2"/>
      <c r="F50" s="2"/>
    </row>
    <row r="51" spans="1:6" x14ac:dyDescent="0.25">
      <c r="A51" s="7" t="s">
        <v>70</v>
      </c>
      <c r="B51" s="7" t="s">
        <v>18</v>
      </c>
      <c r="C51" s="8">
        <v>62</v>
      </c>
      <c r="D51" s="9">
        <v>53</v>
      </c>
      <c r="E51" s="2"/>
      <c r="F51" s="2"/>
    </row>
    <row r="52" spans="1:6" x14ac:dyDescent="0.25">
      <c r="A52" s="7" t="s">
        <v>71</v>
      </c>
      <c r="B52" s="7" t="s">
        <v>47</v>
      </c>
      <c r="C52" s="8">
        <v>60</v>
      </c>
      <c r="D52" s="9">
        <v>51</v>
      </c>
      <c r="E52" s="2"/>
      <c r="F52" s="2"/>
    </row>
    <row r="53" spans="1:6" x14ac:dyDescent="0.25">
      <c r="A53" s="7" t="s">
        <v>72</v>
      </c>
      <c r="B53" s="7" t="s">
        <v>26</v>
      </c>
      <c r="C53" s="8">
        <v>59</v>
      </c>
      <c r="D53" s="9">
        <v>50</v>
      </c>
      <c r="E53" s="2"/>
      <c r="F53" s="2"/>
    </row>
    <row r="54" spans="1:6" x14ac:dyDescent="0.25">
      <c r="A54" s="7" t="s">
        <v>73</v>
      </c>
      <c r="B54" s="7" t="s">
        <v>43</v>
      </c>
      <c r="C54" s="8">
        <v>55</v>
      </c>
      <c r="D54" s="9">
        <v>47</v>
      </c>
      <c r="E54" s="2"/>
      <c r="F54" s="2"/>
    </row>
    <row r="55" spans="1:6" x14ac:dyDescent="0.25">
      <c r="A55" s="7" t="s">
        <v>74</v>
      </c>
      <c r="B55" s="7" t="s">
        <v>43</v>
      </c>
      <c r="C55" s="8">
        <v>54</v>
      </c>
      <c r="D55" s="9">
        <v>46</v>
      </c>
      <c r="E55" s="2"/>
      <c r="F55" s="2"/>
    </row>
    <row r="56" spans="1:6" x14ac:dyDescent="0.25">
      <c r="A56" s="7" t="s">
        <v>75</v>
      </c>
      <c r="B56" s="7" t="s">
        <v>16</v>
      </c>
      <c r="C56" s="8">
        <v>53</v>
      </c>
      <c r="D56" s="9">
        <v>45</v>
      </c>
      <c r="E56" s="2"/>
      <c r="F56" s="2"/>
    </row>
    <row r="57" spans="1:6" x14ac:dyDescent="0.25">
      <c r="A57" s="7" t="s">
        <v>76</v>
      </c>
      <c r="B57" s="7" t="s">
        <v>45</v>
      </c>
      <c r="C57" s="8">
        <v>52</v>
      </c>
      <c r="D57" s="9">
        <v>44</v>
      </c>
      <c r="E57" s="2"/>
      <c r="F57" s="2"/>
    </row>
    <row r="58" spans="1:6" x14ac:dyDescent="0.25">
      <c r="A58" s="7" t="s">
        <v>77</v>
      </c>
      <c r="B58" s="7" t="s">
        <v>14</v>
      </c>
      <c r="C58" s="8">
        <v>51</v>
      </c>
      <c r="D58" s="9">
        <v>42</v>
      </c>
      <c r="E58" s="2"/>
      <c r="F58" s="2"/>
    </row>
    <row r="59" spans="1:6" x14ac:dyDescent="0.25">
      <c r="A59" s="7" t="s">
        <v>78</v>
      </c>
      <c r="B59" s="7" t="s">
        <v>16</v>
      </c>
      <c r="C59" s="8">
        <v>50</v>
      </c>
      <c r="D59" s="9">
        <v>42</v>
      </c>
      <c r="E59" s="2"/>
      <c r="F59" s="2"/>
    </row>
    <row r="60" spans="1:6" x14ac:dyDescent="0.25">
      <c r="A60" s="7" t="s">
        <v>79</v>
      </c>
      <c r="B60" s="7" t="s">
        <v>24</v>
      </c>
      <c r="C60" s="8">
        <v>48</v>
      </c>
      <c r="D60" s="9">
        <v>41</v>
      </c>
      <c r="E60" s="2"/>
      <c r="F60" s="2"/>
    </row>
    <row r="61" spans="1:6" x14ac:dyDescent="0.25">
      <c r="A61" s="7" t="s">
        <v>80</v>
      </c>
      <c r="B61" s="7" t="s">
        <v>14</v>
      </c>
      <c r="C61" s="8">
        <v>45</v>
      </c>
      <c r="D61" s="9">
        <v>38</v>
      </c>
      <c r="E61" s="2"/>
      <c r="F61" s="2"/>
    </row>
    <row r="62" spans="1:6" x14ac:dyDescent="0.25">
      <c r="A62" s="7" t="s">
        <v>81</v>
      </c>
      <c r="B62" s="7" t="s">
        <v>54</v>
      </c>
      <c r="C62" s="8">
        <v>45</v>
      </c>
      <c r="D62" s="9">
        <v>38</v>
      </c>
      <c r="E62" s="2"/>
      <c r="F62" s="2"/>
    </row>
    <row r="63" spans="1:6" x14ac:dyDescent="0.25">
      <c r="A63" s="7" t="s">
        <v>82</v>
      </c>
      <c r="B63" s="7" t="s">
        <v>24</v>
      </c>
      <c r="C63" s="8">
        <v>42</v>
      </c>
      <c r="D63" s="9">
        <v>36</v>
      </c>
      <c r="E63" s="2"/>
      <c r="F63" s="2"/>
    </row>
    <row r="64" spans="1:6" x14ac:dyDescent="0.25">
      <c r="A64" s="7" t="s">
        <v>83</v>
      </c>
      <c r="B64" s="7" t="s">
        <v>43</v>
      </c>
      <c r="C64" s="8">
        <v>42</v>
      </c>
      <c r="D64" s="9">
        <v>35</v>
      </c>
      <c r="E64" s="2"/>
      <c r="F64" s="2"/>
    </row>
    <row r="65" spans="1:6" x14ac:dyDescent="0.25">
      <c r="A65" s="7" t="s">
        <v>84</v>
      </c>
      <c r="B65" s="7" t="s">
        <v>26</v>
      </c>
      <c r="C65" s="8">
        <v>41</v>
      </c>
      <c r="D65" s="9">
        <v>35</v>
      </c>
      <c r="E65" s="2"/>
      <c r="F65" s="2"/>
    </row>
    <row r="66" spans="1:6" x14ac:dyDescent="0.25">
      <c r="A66" s="7" t="s">
        <v>85</v>
      </c>
      <c r="B66" s="7" t="s">
        <v>54</v>
      </c>
      <c r="C66" s="8">
        <v>40</v>
      </c>
      <c r="D66" s="9">
        <v>33</v>
      </c>
      <c r="E66" s="2"/>
      <c r="F66" s="2"/>
    </row>
    <row r="67" spans="1:6" x14ac:dyDescent="0.25">
      <c r="A67" s="7" t="s">
        <v>86</v>
      </c>
      <c r="B67" s="7" t="s">
        <v>43</v>
      </c>
      <c r="C67" s="8">
        <v>39</v>
      </c>
      <c r="D67" s="9">
        <v>33</v>
      </c>
      <c r="E67" s="2"/>
      <c r="F67" s="2"/>
    </row>
    <row r="68" spans="1:6" x14ac:dyDescent="0.25">
      <c r="A68" s="10" t="s">
        <v>87</v>
      </c>
      <c r="B68" s="7" t="s">
        <v>9</v>
      </c>
      <c r="C68" s="8">
        <v>31</v>
      </c>
      <c r="D68" s="9">
        <v>26</v>
      </c>
      <c r="E68" s="2"/>
      <c r="F68" s="2"/>
    </row>
    <row r="69" spans="1:6" x14ac:dyDescent="0.25">
      <c r="A69" s="7" t="s">
        <v>88</v>
      </c>
      <c r="B69" s="7" t="s">
        <v>18</v>
      </c>
      <c r="C69" s="8">
        <v>30</v>
      </c>
      <c r="D69" s="9">
        <v>25</v>
      </c>
      <c r="E69" s="2"/>
      <c r="F69" s="2"/>
    </row>
    <row r="70" spans="1:6" x14ac:dyDescent="0.25">
      <c r="A70" s="7" t="s">
        <v>89</v>
      </c>
      <c r="B70" s="7" t="s">
        <v>14</v>
      </c>
      <c r="C70" s="8">
        <v>29</v>
      </c>
      <c r="D70" s="9">
        <v>24</v>
      </c>
      <c r="E70" s="2"/>
      <c r="F70" s="2"/>
    </row>
    <row r="71" spans="1:6" x14ac:dyDescent="0.25">
      <c r="A71" s="7" t="s">
        <v>90</v>
      </c>
      <c r="B71" s="7" t="s">
        <v>91</v>
      </c>
      <c r="C71" s="8">
        <v>27</v>
      </c>
      <c r="D71" s="9">
        <v>23</v>
      </c>
      <c r="E71" s="2"/>
      <c r="F71" s="2"/>
    </row>
    <row r="72" spans="1:6" x14ac:dyDescent="0.25">
      <c r="A72" s="11" t="s">
        <v>92</v>
      </c>
      <c r="B72" s="12" t="s">
        <v>93</v>
      </c>
      <c r="C72" s="13">
        <v>23</v>
      </c>
      <c r="D72" s="9">
        <v>19</v>
      </c>
      <c r="E72" s="2"/>
      <c r="F72" s="2"/>
    </row>
    <row r="73" spans="1:6" x14ac:dyDescent="0.25">
      <c r="A73" s="11" t="s">
        <v>94</v>
      </c>
      <c r="B73" s="12" t="s">
        <v>54</v>
      </c>
      <c r="C73" s="13">
        <v>22</v>
      </c>
      <c r="D73" s="9">
        <v>18</v>
      </c>
      <c r="E73" s="2"/>
      <c r="F73" s="2"/>
    </row>
    <row r="74" spans="1:6" x14ac:dyDescent="0.25">
      <c r="A74" s="11" t="s">
        <v>95</v>
      </c>
      <c r="B74" s="12" t="s">
        <v>96</v>
      </c>
      <c r="C74" s="13">
        <v>17</v>
      </c>
      <c r="D74" s="9">
        <v>14</v>
      </c>
      <c r="E74" s="2"/>
      <c r="F74" s="2"/>
    </row>
    <row r="75" spans="1:6" x14ac:dyDescent="0.25">
      <c r="A75" s="11" t="s">
        <v>97</v>
      </c>
      <c r="B75" s="12" t="s">
        <v>24</v>
      </c>
      <c r="C75" s="13">
        <v>14</v>
      </c>
      <c r="D75" s="9">
        <v>12</v>
      </c>
      <c r="E75" s="2"/>
      <c r="F75" s="2"/>
    </row>
    <row r="76" spans="1:6" x14ac:dyDescent="0.25">
      <c r="A76" s="11" t="s">
        <v>98</v>
      </c>
      <c r="B76" s="12" t="s">
        <v>6</v>
      </c>
      <c r="C76" s="13">
        <v>13</v>
      </c>
      <c r="D76" s="9">
        <v>11</v>
      </c>
      <c r="E76" s="2"/>
      <c r="F76" s="2"/>
    </row>
    <row r="77" spans="1:6" x14ac:dyDescent="0.25">
      <c r="A77" s="11" t="s">
        <v>99</v>
      </c>
      <c r="B77" s="12" t="s">
        <v>26</v>
      </c>
      <c r="C77" s="13">
        <v>13</v>
      </c>
      <c r="D77" s="9">
        <v>11</v>
      </c>
      <c r="E77" s="2"/>
      <c r="F77" s="2"/>
    </row>
    <row r="78" spans="1:6" x14ac:dyDescent="0.25">
      <c r="A78" s="11" t="s">
        <v>100</v>
      </c>
      <c r="B78" s="12" t="s">
        <v>101</v>
      </c>
      <c r="C78" s="13">
        <v>12</v>
      </c>
      <c r="D78" s="9">
        <v>10</v>
      </c>
      <c r="E78" s="2"/>
      <c r="F78" s="2"/>
    </row>
    <row r="79" spans="1:6" x14ac:dyDescent="0.25">
      <c r="A79" s="11" t="s">
        <v>102</v>
      </c>
      <c r="B79" s="12" t="s">
        <v>50</v>
      </c>
      <c r="C79" s="13">
        <v>9</v>
      </c>
      <c r="D79" s="9">
        <v>8</v>
      </c>
      <c r="E79" s="2"/>
      <c r="F79" s="2"/>
    </row>
    <row r="80" spans="1:6" x14ac:dyDescent="0.25">
      <c r="A80" s="11" t="s">
        <v>103</v>
      </c>
      <c r="B80" s="12" t="s">
        <v>104</v>
      </c>
      <c r="C80" s="13">
        <v>3</v>
      </c>
      <c r="D80" s="9">
        <v>2</v>
      </c>
      <c r="E80" s="2"/>
      <c r="F80" s="2"/>
    </row>
    <row r="81" spans="1:6" x14ac:dyDescent="0.25">
      <c r="A81" s="11" t="s">
        <v>105</v>
      </c>
      <c r="B81" s="12" t="s">
        <v>47</v>
      </c>
      <c r="C81" s="13">
        <v>-3</v>
      </c>
      <c r="D81" s="9">
        <v>-2</v>
      </c>
      <c r="E81" s="2"/>
      <c r="F81" s="2"/>
    </row>
    <row r="82" spans="1:6" x14ac:dyDescent="0.25">
      <c r="A82" s="11" t="s">
        <v>106</v>
      </c>
      <c r="B82" s="12" t="s">
        <v>16</v>
      </c>
      <c r="C82" s="13">
        <v>-10</v>
      </c>
      <c r="D82" s="9">
        <v>-8</v>
      </c>
      <c r="E82" s="2"/>
      <c r="F82" s="2"/>
    </row>
    <row r="83" spans="1:6" x14ac:dyDescent="0.25">
      <c r="A83" s="11" t="s">
        <v>107</v>
      </c>
      <c r="B83" s="12" t="s">
        <v>108</v>
      </c>
      <c r="C83" s="13">
        <f>1001+3</f>
        <v>1004</v>
      </c>
      <c r="D83" s="9">
        <f>839+1</f>
        <v>840</v>
      </c>
      <c r="E83" s="2"/>
      <c r="F83" s="2"/>
    </row>
    <row r="84" spans="1:6" x14ac:dyDescent="0.25">
      <c r="A84" s="11"/>
      <c r="B84" s="12"/>
      <c r="C84" s="13"/>
      <c r="D84" s="9"/>
      <c r="E84" s="2"/>
      <c r="F84" s="2"/>
    </row>
    <row r="85" spans="1:6" ht="19.5" thickBot="1" x14ac:dyDescent="0.35">
      <c r="A85" s="14" t="s">
        <v>109</v>
      </c>
      <c r="B85" s="15"/>
      <c r="C85" s="16">
        <f>SUM(C4:C84)</f>
        <v>11058</v>
      </c>
      <c r="D85" s="17">
        <f>SUM(D4:D84)</f>
        <v>9292</v>
      </c>
      <c r="E85" s="2"/>
      <c r="F85" s="2"/>
    </row>
  </sheetData>
  <pageMargins left="0.70866141732283472" right="0.70866141732283472" top="0.74803149606299213" bottom="0.74803149606299213" header="0.31496062992125984" footer="0.31496062992125984"/>
  <pageSetup paperSize="8" scale="79" orientation="portrait" r:id="rId1"/>
  <customProperties>
    <customPr name="QAA_DRILLPATH_NODE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7CA9660AB6B46B6500B9758DC960A" ma:contentTypeVersion="14" ma:contentTypeDescription="Create a new document." ma:contentTypeScope="" ma:versionID="cb2cde7c00ca84c06ab7b436763c0908">
  <xsd:schema xmlns:xsd="http://www.w3.org/2001/XMLSchema" xmlns:xs="http://www.w3.org/2001/XMLSchema" xmlns:p="http://schemas.microsoft.com/office/2006/metadata/properties" xmlns:ns2="f02e33c7-a508-4f6e-88e7-68ddf16c3a68" xmlns:ns3="4fd43f4c-1a91-45fe-8a95-f080a0de2821" xmlns:ns4="05af516d-3959-4b07-9006-c20b9a119ef8" targetNamespace="http://schemas.microsoft.com/office/2006/metadata/properties" ma:root="true" ma:fieldsID="d2453bfaf2c1f03bdfc58eaa19a25ec1" ns2:_="" ns3:_="" ns4:_="">
    <xsd:import namespace="f02e33c7-a508-4f6e-88e7-68ddf16c3a68"/>
    <xsd:import namespace="4fd43f4c-1a91-45fe-8a95-f080a0de2821"/>
    <xsd:import namespace="05af516d-3959-4b07-9006-c20b9a119e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KeywordTaxHTField" minOccurs="0"/>
                <xsd:element ref="ns4:TaxCatchAll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e33c7-a508-4f6e-88e7-68ddf16c3a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ecedb28-21b0-4288-ad75-dcb586132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43f4c-1a91-45fe-8a95-f080a0de282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cecedb28-21b0-4288-ad75-dcb58613293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af516d-3959-4b07-9006-c20b9a119ef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7fcd5d7-ddaa-4106-812c-6afa37536448}" ma:internalName="TaxCatchAll" ma:showField="CatchAllData" ma:web="4fd43f4c-1a91-45fe-8a95-f080a0de28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af516d-3959-4b07-9006-c20b9a119ef8" xsi:nil="true"/>
    <TaxKeywordTaxHTField xmlns="4fd43f4c-1a91-45fe-8a95-f080a0de2821">
      <Terms xmlns="http://schemas.microsoft.com/office/infopath/2007/PartnerControls"/>
    </TaxKeywordTaxHTField>
    <lcf76f155ced4ddcb4097134ff3c332f xmlns="f02e33c7-a508-4f6e-88e7-68ddf16c3a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5DCBC7-5C23-41F7-93AD-4566793D1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e33c7-a508-4f6e-88e7-68ddf16c3a68"/>
    <ds:schemaRef ds:uri="4fd43f4c-1a91-45fe-8a95-f080a0de2821"/>
    <ds:schemaRef ds:uri="05af516d-3959-4b07-9006-c20b9a119e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6DE423-9757-41E0-BED1-A8C0A61F34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77A775-E871-4451-A908-6A499D85AE62}">
  <ds:schemaRefs>
    <ds:schemaRef ds:uri="http://schemas.microsoft.com/office/2006/metadata/properties"/>
    <ds:schemaRef ds:uri="http://schemas.microsoft.com/office/infopath/2007/PartnerControls"/>
    <ds:schemaRef ds:uri="05af516d-3959-4b07-9006-c20b9a119ef8"/>
    <ds:schemaRef ds:uri="4fd43f4c-1a91-45fe-8a95-f080a0de2821"/>
    <ds:schemaRef ds:uri="f02e33c7-a508-4f6e-88e7-68ddf16c3a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Anderson</dc:creator>
  <cp:keywords/>
  <dc:description/>
  <cp:lastModifiedBy>Scott Smith</cp:lastModifiedBy>
  <cp:revision/>
  <dcterms:created xsi:type="dcterms:W3CDTF">2025-06-04T16:36:36Z</dcterms:created>
  <dcterms:modified xsi:type="dcterms:W3CDTF">2026-07-01T14:10:00Z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0x010100BA37CA9660AB6B46B6500B9758DC960A</vt:lpwstr>
  </property>
  <property fmtid="{D5CDD505-2E9C-101B-9397-08002B2CF9AE}" pid="3" name="TaxKeyword">
    <vt:lpwstr/>
  </property>
</Properties>
</file>